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D:\CIRD\SYB\2021\Final Table\SYB V3\Chapter 7 - Industry\"/>
    </mc:Choice>
  </mc:AlternateContent>
  <xr:revisionPtr revIDLastSave="0" documentId="13_ncr:1_{431FFDED-A8E7-457B-AA75-DDE04881621D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new format" sheetId="2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2" l="1"/>
  <c r="E4" i="2"/>
  <c r="E15" i="2"/>
  <c r="E19" i="2"/>
  <c r="E22" i="2"/>
  <c r="E31" i="2"/>
  <c r="B4" i="2"/>
  <c r="B15" i="2"/>
  <c r="B19" i="2"/>
  <c r="B22" i="2"/>
  <c r="B31" i="2"/>
  <c r="C4" i="2"/>
  <c r="C15" i="2"/>
  <c r="C19" i="2"/>
  <c r="C22" i="2"/>
  <c r="C31" i="2"/>
  <c r="D4" i="2"/>
  <c r="D15" i="2"/>
  <c r="D19" i="2"/>
  <c r="D22" i="2"/>
  <c r="D31" i="2"/>
  <c r="F4" i="2"/>
  <c r="F7" i="2"/>
  <c r="F8" i="2"/>
  <c r="F9" i="2"/>
  <c r="F10" i="2"/>
  <c r="F11" i="2"/>
  <c r="F12" i="2"/>
  <c r="F13" i="2"/>
  <c r="F14" i="2"/>
  <c r="F15" i="2"/>
  <c r="F18" i="2"/>
  <c r="F19" i="2"/>
  <c r="F22" i="2"/>
  <c r="F25" i="2"/>
  <c r="F26" i="2"/>
  <c r="F27" i="2"/>
  <c r="F28" i="2"/>
  <c r="F29" i="2"/>
  <c r="F30" i="2"/>
  <c r="F31" i="2"/>
  <c r="F5" i="2"/>
  <c r="F6" i="2"/>
  <c r="F16" i="2"/>
  <c r="F17" i="2"/>
  <c r="F20" i="2"/>
  <c r="F21" i="2"/>
  <c r="F23" i="2"/>
  <c r="F24" i="2"/>
</calcChain>
</file>

<file path=xl/sharedStrings.xml><?xml version="1.0" encoding="utf-8"?>
<sst xmlns="http://schemas.openxmlformats.org/spreadsheetml/2006/main" count="39" uniqueCount="39">
  <si>
    <t>Dzongkhag</t>
  </si>
  <si>
    <t>Cottage</t>
  </si>
  <si>
    <t>Small</t>
  </si>
  <si>
    <t>Medium</t>
  </si>
  <si>
    <t>Large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</si>
  <si>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</si>
  <si>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</si>
  <si>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</si>
  <si>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</si>
  <si>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</si>
  <si>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</si>
  <si>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</si>
  <si>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</si>
  <si>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</si>
  <si>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</si>
  <si>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</si>
  <si>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</si>
  <si>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</si>
  <si>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</si>
  <si>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 Yangtse</t>
  </si>
  <si>
    <t>Trashigang</t>
  </si>
  <si>
    <t>Trongsa</t>
  </si>
  <si>
    <t>Tsirang</t>
  </si>
  <si>
    <t>Wangdue Phodrang</t>
  </si>
  <si>
    <t>Zhemgang</t>
  </si>
  <si>
    <t>Total</t>
  </si>
  <si>
    <t>Table 7.6: Number of Production and Manufacturing Firms by Size and Dzongkhag as of June 2021</t>
  </si>
  <si>
    <t>Source: Department of Industry, Department of Cottage &amp; Small Industry, MoEA.</t>
  </si>
  <si>
    <t>Other than Thimphu Thromde</t>
  </si>
  <si>
    <t>Thimphu Thromde</t>
  </si>
  <si>
    <t>Other than Gelephu Thromde</t>
  </si>
  <si>
    <t>Gelephu Thromde</t>
  </si>
  <si>
    <t>Phuentsholing Thromde</t>
  </si>
  <si>
    <t>Other than Phuentsholing Thromde</t>
  </si>
  <si>
    <t>Samdrup Jongkhar Thromde</t>
  </si>
  <si>
    <t>Other than Samdrup Jongkhar Thromde</t>
  </si>
  <si>
    <t>All Types</t>
  </si>
  <si>
    <t xml:space="preserve">Note: The data for June 2020 and 2021 is on the active licenses. The previous years data contains a mix of </t>
  </si>
  <si>
    <t>licenses issued and active licenses.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</si>
</sst>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Sylfaen"/>
      <family val="1"/>
    </font>
    <font>
      <sz val="10"/>
      <name val="Sylfaen"/>
      <family val="1"/>
    </font>
    <font>
      <i/>
      <sz val="9"/>
      <name val="Sylfaen"/>
      <family val="1"/>
    </font>
    <font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</cellStyleXfs>
  <cellXfs count="21">
    <xf numFmtId="0" fontId="0" fillId="0" borderId="0" xfId="0"/>
    <xf numFmtId="0" fontId="3" fillId="2" borderId="1" xfId="0" applyFont="1" applyFill="1" applyBorder="1" applyAlignment="1" applyProtection="1">
      <alignment horizontal="right" vertical="center"/>
    </xf>
    <xf numFmtId="0" fontId="3" fillId="0" borderId="2" xfId="2" applyFont="1" applyBorder="1" applyAlignment="1" applyProtection="1"/>
    <xf numFmtId="0" fontId="3" fillId="2" borderId="3" xfId="0" applyFont="1" applyFill="1" applyBorder="1" applyAlignment="1" applyProtection="1">
      <alignment vertical="center"/>
    </xf>
    <xf numFmtId="0" fontId="5" fillId="0" borderId="0" xfId="2" applyFont="1" applyBorder="1" applyAlignment="1">
      <alignment horizontal="left"/>
    </xf>
    <xf numFmtId="0" fontId="3" fillId="2" borderId="3" xfId="0" quotePrefix="1" applyFont="1" applyFill="1" applyBorder="1" applyAlignment="1" applyProtection="1">
      <alignment horizontal="right" vertical="center" wrapText="1"/>
    </xf>
    <xf numFmtId="0" fontId="5" fillId="0" borderId="0" xfId="2" applyFont="1" applyBorder="1" applyAlignment="1">
      <alignment horizontal="left"/>
    </xf>
    <xf numFmtId="3" fontId="6" fillId="0" borderId="1" xfId="1" applyNumberFormat="1" applyFont="1" applyFill="1" applyBorder="1" applyAlignment="1">
      <alignment horizontal="right" vertical="center"/>
    </xf>
    <xf numFmtId="3" fontId="6" fillId="0" borderId="1" xfId="3" quotePrefix="1" applyNumberFormat="1" applyFont="1" applyFill="1" applyBorder="1" applyAlignment="1">
      <alignment horizontal="right" vertical="center"/>
    </xf>
    <xf numFmtId="3" fontId="6" fillId="0" borderId="1" xfId="1" quotePrefix="1" applyNumberFormat="1" applyFont="1" applyFill="1" applyBorder="1" applyAlignment="1">
      <alignment horizontal="right" vertical="center"/>
    </xf>
    <xf numFmtId="3" fontId="6" fillId="0" borderId="1" xfId="1" applyNumberFormat="1" applyFont="1" applyBorder="1" applyAlignment="1">
      <alignment horizontal="right" vertical="center"/>
    </xf>
    <xf numFmtId="0" fontId="5" fillId="0" borderId="0" xfId="2" applyFont="1" applyBorder="1" applyAlignment="1">
      <alignment horizontal="left" indent="3"/>
    </xf>
    <xf numFmtId="0" fontId="5" fillId="0" borderId="0" xfId="2" applyFont="1" applyBorder="1" applyAlignment="1">
      <alignment horizontal="left"/>
    </xf>
    <xf numFmtId="3" fontId="6" fillId="0" borderId="1" xfId="0" applyNumberFormat="1" applyFont="1" applyBorder="1" applyAlignment="1">
      <alignment vertical="center"/>
    </xf>
    <xf numFmtId="3" fontId="3" fillId="0" borderId="1" xfId="3" applyNumberFormat="1" applyFont="1" applyFill="1" applyBorder="1" applyAlignment="1">
      <alignment horizontal="right" vertical="center"/>
    </xf>
    <xf numFmtId="3" fontId="6" fillId="0" borderId="1" xfId="3" applyNumberFormat="1" applyFont="1" applyFill="1" applyBorder="1" applyAlignment="1">
      <alignment horizontal="right" vertical="center"/>
    </xf>
    <xf numFmtId="3" fontId="6" fillId="0" borderId="1" xfId="3" applyNumberFormat="1" applyFont="1" applyBorder="1" applyAlignment="1">
      <alignment horizontal="right" vertical="center"/>
    </xf>
    <xf numFmtId="3" fontId="3" fillId="0" borderId="1" xfId="3" applyNumberFormat="1" applyFont="1" applyBorder="1" applyAlignment="1">
      <alignment vertical="center"/>
    </xf>
    <xf numFmtId="0" fontId="4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 indent="1"/>
    </xf>
    <xf numFmtId="0" fontId="3" fillId="0" borderId="1" xfId="0" applyFont="1" applyBorder="1" applyAlignment="1">
      <alignment vertical="center"/>
    </xf>
  </cellXfs>
  <cellStyles count="4">
    <cellStyle name="Comma" xfId="1" builtinId="3"/>
    <cellStyle name="Comma 2" xfId="3" xr:uid="{00000000-0005-0000-0000-000001000000}"/>
    <cellStyle name="Normal" xfId="0" builtinId="0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06B8F5-FC73-4CE7-9BA7-EB19A28EA9AD}">
  <dimension ref="A1:G34"/>
  <sheetViews>
    <sheetView tabSelected="1" topLeftCell="A18" workbookViewId="0">
      <selection activeCell="A25" sqref="A25:A31"/>
    </sheetView>
  </sheetViews>
  <sheetFormatPr defaultRowHeight="15" x14ac:dyDescent="0.25"/>
  <cols>
    <col min="1" max="1" width="33.28515625" customWidth="1"/>
    <col min="2" max="2" width="8.42578125" customWidth="1"/>
    <col min="3" max="3" width="8.5703125" customWidth="1"/>
    <col min="4" max="4" width="8.5703125" bestFit="1" customWidth="1"/>
    <col min="5" max="5" width="6.85546875" bestFit="1" customWidth="1"/>
    <col min="6" max="6" width="12" customWidth="1"/>
    <col min="7" max="7" width="10" customWidth="1"/>
  </cols>
  <sheetData>
    <row r="1" spans="1:6" ht="15.75" x14ac:dyDescent="0.3">
      <c r="A1" s="2" t="s">
        <v>26</v>
      </c>
    </row>
    <row r="2" spans="1:6" x14ac:dyDescent="0.25">
      <c r="A2" s="3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5" t="s">
        <v>36</v>
      </c>
    </row>
    <row r="3" spans="1:6" x14ac:dyDescent="0.25">
      <c r="A3" s="18" t="s">
        <v>5</v>
      </c>
      <c r="B3" s="13">
        <v>85</v>
      </c>
      <c r="C3" s="13">
        <v>42</v>
      </c>
      <c r="D3" s="7">
        <v>1</v>
      </c>
      <c r="E3" s="8">
        <v>0</v>
      </c>
      <c r="F3" s="14">
        <f>SUM(B3:E3)</f>
        <v>128</v>
      </c>
    </row>
    <row r="4" spans="1:6" x14ac:dyDescent="0.25">
      <c r="A4" s="18" t="s">
        <v>6</v>
      </c>
      <c r="B4" s="13">
        <f>B5+B6</f>
        <v>72</v>
      </c>
      <c r="C4" s="13">
        <f t="shared" ref="C4:D4" si="0">C5+C6</f>
        <v>92</v>
      </c>
      <c r="D4" s="13">
        <f t="shared" si="0"/>
        <v>50</v>
      </c>
      <c r="E4" s="13">
        <f>E5+E6</f>
        <v>38</v>
      </c>
      <c r="F4" s="14">
        <f t="shared" ref="F4:F30" si="1">SUM(B4:E4)</f>
        <v>252</v>
      </c>
    </row>
    <row r="5" spans="1:6" x14ac:dyDescent="0.25">
      <c r="A5" s="19" t="s">
        <v>32</v>
      </c>
      <c r="B5" s="13">
        <v>26</v>
      </c>
      <c r="C5" s="13">
        <v>35</v>
      </c>
      <c r="D5" s="7">
        <v>46</v>
      </c>
      <c r="E5" s="8">
        <v>36</v>
      </c>
      <c r="F5" s="14">
        <f t="shared" si="1"/>
        <v>143</v>
      </c>
    </row>
    <row r="6" spans="1:6" x14ac:dyDescent="0.25">
      <c r="A6" s="19" t="s">
        <v>33</v>
      </c>
      <c r="B6" s="13">
        <v>46</v>
      </c>
      <c r="C6" s="13">
        <v>57</v>
      </c>
      <c r="D6" s="7">
        <v>4</v>
      </c>
      <c r="E6" s="8">
        <v>2</v>
      </c>
      <c r="F6" s="14">
        <f t="shared" si="1"/>
        <v>109</v>
      </c>
    </row>
    <row r="7" spans="1:6" x14ac:dyDescent="0.25">
      <c r="A7" s="18" t="s">
        <v>7</v>
      </c>
      <c r="B7" s="13">
        <v>29</v>
      </c>
      <c r="C7" s="13">
        <v>25</v>
      </c>
      <c r="D7" s="7">
        <v>2</v>
      </c>
      <c r="E7" s="8">
        <v>1</v>
      </c>
      <c r="F7" s="14">
        <f t="shared" si="1"/>
        <v>57</v>
      </c>
    </row>
    <row r="8" spans="1:6" x14ac:dyDescent="0.25">
      <c r="A8" s="18" t="s">
        <v>8</v>
      </c>
      <c r="B8" s="13">
        <v>2</v>
      </c>
      <c r="C8" s="13">
        <v>1</v>
      </c>
      <c r="D8" s="8">
        <v>0</v>
      </c>
      <c r="E8" s="8">
        <v>0</v>
      </c>
      <c r="F8" s="14">
        <f t="shared" si="1"/>
        <v>3</v>
      </c>
    </row>
    <row r="9" spans="1:6" x14ac:dyDescent="0.25">
      <c r="A9" s="18" t="s">
        <v>9</v>
      </c>
      <c r="B9" s="13">
        <v>45</v>
      </c>
      <c r="C9" s="13">
        <v>23</v>
      </c>
      <c r="D9" s="8">
        <v>0</v>
      </c>
      <c r="E9" s="8">
        <v>0</v>
      </c>
      <c r="F9" s="14">
        <f t="shared" si="1"/>
        <v>68</v>
      </c>
    </row>
    <row r="10" spans="1:6" x14ac:dyDescent="0.25">
      <c r="A10" s="18" t="s">
        <v>10</v>
      </c>
      <c r="B10" s="13">
        <v>32</v>
      </c>
      <c r="C10" s="13">
        <v>4</v>
      </c>
      <c r="D10" s="8">
        <v>0</v>
      </c>
      <c r="E10" s="8">
        <v>0</v>
      </c>
      <c r="F10" s="14">
        <f t="shared" si="1"/>
        <v>36</v>
      </c>
    </row>
    <row r="11" spans="1:6" x14ac:dyDescent="0.25">
      <c r="A11" s="18" t="s">
        <v>11</v>
      </c>
      <c r="B11" s="13">
        <v>77</v>
      </c>
      <c r="C11" s="13">
        <v>19</v>
      </c>
      <c r="D11" s="7">
        <v>4</v>
      </c>
      <c r="E11" s="8">
        <v>3</v>
      </c>
      <c r="F11" s="14">
        <f t="shared" si="1"/>
        <v>103</v>
      </c>
    </row>
    <row r="12" spans="1:6" x14ac:dyDescent="0.25">
      <c r="A12" s="18" t="s">
        <v>12</v>
      </c>
      <c r="B12" s="13">
        <v>179</v>
      </c>
      <c r="C12" s="13">
        <v>94</v>
      </c>
      <c r="D12" s="7">
        <v>8</v>
      </c>
      <c r="E12" s="15">
        <v>2</v>
      </c>
      <c r="F12" s="14">
        <f t="shared" si="1"/>
        <v>283</v>
      </c>
    </row>
    <row r="13" spans="1:6" x14ac:dyDescent="0.25">
      <c r="A13" s="18" t="s">
        <v>13</v>
      </c>
      <c r="B13" s="13">
        <v>36</v>
      </c>
      <c r="C13" s="13">
        <v>13</v>
      </c>
      <c r="D13" s="7">
        <v>4</v>
      </c>
      <c r="E13" s="15">
        <v>5</v>
      </c>
      <c r="F13" s="14">
        <f t="shared" si="1"/>
        <v>58</v>
      </c>
    </row>
    <row r="14" spans="1:6" x14ac:dyDescent="0.25">
      <c r="A14" s="18" t="s">
        <v>14</v>
      </c>
      <c r="B14" s="13">
        <v>46</v>
      </c>
      <c r="C14" s="13">
        <v>22</v>
      </c>
      <c r="D14" s="9">
        <v>2</v>
      </c>
      <c r="E14" s="8">
        <v>0</v>
      </c>
      <c r="F14" s="14">
        <f t="shared" si="1"/>
        <v>70</v>
      </c>
    </row>
    <row r="15" spans="1:6" x14ac:dyDescent="0.25">
      <c r="A15" s="18" t="s">
        <v>15</v>
      </c>
      <c r="B15" s="13">
        <f>B16+B17</f>
        <v>50</v>
      </c>
      <c r="C15" s="13">
        <f t="shared" ref="C15:D15" si="2">C16+C17</f>
        <v>44</v>
      </c>
      <c r="D15" s="13">
        <f t="shared" si="2"/>
        <v>14</v>
      </c>
      <c r="E15" s="13">
        <f>E16+E17</f>
        <v>11</v>
      </c>
      <c r="F15" s="14">
        <f t="shared" si="1"/>
        <v>119</v>
      </c>
    </row>
    <row r="16" spans="1:6" x14ac:dyDescent="0.25">
      <c r="A16" s="19" t="s">
        <v>34</v>
      </c>
      <c r="B16" s="13">
        <v>12</v>
      </c>
      <c r="C16" s="13">
        <v>10</v>
      </c>
      <c r="D16" s="7">
        <v>1</v>
      </c>
      <c r="E16" s="15">
        <v>1</v>
      </c>
      <c r="F16" s="14">
        <f t="shared" si="1"/>
        <v>24</v>
      </c>
    </row>
    <row r="17" spans="1:7" x14ac:dyDescent="0.25">
      <c r="A17" s="19" t="s">
        <v>35</v>
      </c>
      <c r="B17" s="13">
        <v>38</v>
      </c>
      <c r="C17" s="13">
        <v>34</v>
      </c>
      <c r="D17" s="7">
        <v>13</v>
      </c>
      <c r="E17" s="15">
        <v>10</v>
      </c>
      <c r="F17" s="14">
        <f t="shared" si="1"/>
        <v>95</v>
      </c>
    </row>
    <row r="18" spans="1:7" x14ac:dyDescent="0.25">
      <c r="A18" s="18" t="s">
        <v>16</v>
      </c>
      <c r="B18" s="13">
        <v>65</v>
      </c>
      <c r="C18" s="13">
        <v>68</v>
      </c>
      <c r="D18" s="7">
        <v>33</v>
      </c>
      <c r="E18" s="15">
        <v>15</v>
      </c>
      <c r="F18" s="14">
        <f t="shared" si="1"/>
        <v>181</v>
      </c>
    </row>
    <row r="19" spans="1:7" x14ac:dyDescent="0.25">
      <c r="A19" s="18" t="s">
        <v>17</v>
      </c>
      <c r="B19" s="13">
        <f>B20+B21</f>
        <v>105</v>
      </c>
      <c r="C19" s="13">
        <f t="shared" ref="C19:D19" si="3">C20+C21</f>
        <v>127</v>
      </c>
      <c r="D19" s="13">
        <f t="shared" si="3"/>
        <v>12</v>
      </c>
      <c r="E19" s="13">
        <f>E20+E21</f>
        <v>11</v>
      </c>
      <c r="F19" s="14">
        <f t="shared" si="1"/>
        <v>255</v>
      </c>
    </row>
    <row r="20" spans="1:7" x14ac:dyDescent="0.25">
      <c r="A20" s="19" t="s">
        <v>31</v>
      </c>
      <c r="B20" s="13">
        <v>23</v>
      </c>
      <c r="C20" s="13">
        <v>20</v>
      </c>
      <c r="D20" s="7">
        <v>3</v>
      </c>
      <c r="E20" s="15">
        <v>1</v>
      </c>
      <c r="F20" s="14">
        <f t="shared" si="1"/>
        <v>47</v>
      </c>
    </row>
    <row r="21" spans="1:7" x14ac:dyDescent="0.25">
      <c r="A21" s="19" t="s">
        <v>30</v>
      </c>
      <c r="B21" s="13">
        <v>82</v>
      </c>
      <c r="C21" s="13">
        <v>107</v>
      </c>
      <c r="D21" s="7">
        <v>9</v>
      </c>
      <c r="E21" s="15">
        <v>10</v>
      </c>
      <c r="F21" s="14">
        <f t="shared" si="1"/>
        <v>208</v>
      </c>
    </row>
    <row r="22" spans="1:7" x14ac:dyDescent="0.25">
      <c r="A22" s="18" t="s">
        <v>18</v>
      </c>
      <c r="B22" s="13">
        <f>B23+B24</f>
        <v>455</v>
      </c>
      <c r="C22" s="13">
        <f t="shared" ref="C22:D22" si="4">C23+C24</f>
        <v>223</v>
      </c>
      <c r="D22" s="13">
        <f t="shared" si="4"/>
        <v>25</v>
      </c>
      <c r="E22" s="13">
        <f>E23+E24</f>
        <v>7</v>
      </c>
      <c r="F22" s="14">
        <f t="shared" si="1"/>
        <v>710</v>
      </c>
    </row>
    <row r="23" spans="1:7" x14ac:dyDescent="0.25">
      <c r="A23" s="19" t="s">
        <v>29</v>
      </c>
      <c r="B23" s="13">
        <v>327</v>
      </c>
      <c r="C23" s="13">
        <v>134</v>
      </c>
      <c r="D23" s="7">
        <v>3</v>
      </c>
      <c r="E23" s="15">
        <v>2</v>
      </c>
      <c r="F23" s="14">
        <f t="shared" si="1"/>
        <v>466</v>
      </c>
    </row>
    <row r="24" spans="1:7" x14ac:dyDescent="0.25">
      <c r="A24" s="19" t="s">
        <v>28</v>
      </c>
      <c r="B24" s="13">
        <v>128</v>
      </c>
      <c r="C24" s="13">
        <v>89</v>
      </c>
      <c r="D24" s="7">
        <v>22</v>
      </c>
      <c r="E24" s="15">
        <v>5</v>
      </c>
      <c r="F24" s="14">
        <f t="shared" si="1"/>
        <v>244</v>
      </c>
    </row>
    <row r="25" spans="1:7" x14ac:dyDescent="0.25">
      <c r="A25" s="18" t="s">
        <v>20</v>
      </c>
      <c r="B25" s="13">
        <v>98</v>
      </c>
      <c r="C25" s="13">
        <v>24</v>
      </c>
      <c r="D25" s="7">
        <v>3</v>
      </c>
      <c r="E25" s="8">
        <v>0</v>
      </c>
      <c r="F25" s="14">
        <f t="shared" si="1"/>
        <v>125</v>
      </c>
    </row>
    <row r="26" spans="1:7" x14ac:dyDescent="0.25">
      <c r="A26" s="18" t="s">
        <v>19</v>
      </c>
      <c r="B26" s="13">
        <v>95</v>
      </c>
      <c r="C26" s="13">
        <v>4</v>
      </c>
      <c r="D26" s="9">
        <v>1</v>
      </c>
      <c r="E26" s="8">
        <v>0</v>
      </c>
      <c r="F26" s="14">
        <f t="shared" si="1"/>
        <v>100</v>
      </c>
    </row>
    <row r="27" spans="1:7" x14ac:dyDescent="0.25">
      <c r="A27" s="18" t="s">
        <v>21</v>
      </c>
      <c r="B27" s="13">
        <v>18</v>
      </c>
      <c r="C27" s="13">
        <v>7</v>
      </c>
      <c r="D27" s="7">
        <v>2</v>
      </c>
      <c r="E27" s="15">
        <v>1</v>
      </c>
      <c r="F27" s="14">
        <f t="shared" si="1"/>
        <v>28</v>
      </c>
    </row>
    <row r="28" spans="1:7" x14ac:dyDescent="0.25">
      <c r="A28" s="18" t="s">
        <v>22</v>
      </c>
      <c r="B28" s="13">
        <v>39</v>
      </c>
      <c r="C28" s="13">
        <v>10</v>
      </c>
      <c r="D28" s="9">
        <v>1</v>
      </c>
      <c r="E28" s="8">
        <v>0</v>
      </c>
      <c r="F28" s="14">
        <f t="shared" si="1"/>
        <v>50</v>
      </c>
    </row>
    <row r="29" spans="1:7" x14ac:dyDescent="0.25">
      <c r="A29" s="18" t="s">
        <v>23</v>
      </c>
      <c r="B29" s="13">
        <v>48</v>
      </c>
      <c r="C29" s="13">
        <v>29</v>
      </c>
      <c r="D29" s="10">
        <v>10</v>
      </c>
      <c r="E29" s="16">
        <v>2</v>
      </c>
      <c r="F29" s="14">
        <f t="shared" si="1"/>
        <v>89</v>
      </c>
    </row>
    <row r="30" spans="1:7" x14ac:dyDescent="0.25">
      <c r="A30" s="18" t="s">
        <v>24</v>
      </c>
      <c r="B30" s="13">
        <v>40</v>
      </c>
      <c r="C30" s="13">
        <v>10</v>
      </c>
      <c r="D30" s="9">
        <v>1</v>
      </c>
      <c r="E30" s="15">
        <v>0</v>
      </c>
      <c r="F30" s="14">
        <f t="shared" si="1"/>
        <v>51</v>
      </c>
    </row>
    <row r="31" spans="1:7" x14ac:dyDescent="0.25">
      <c r="A31" s="20" t="s">
        <v>25</v>
      </c>
      <c r="B31" s="17">
        <f>SUM(B3:B4,B7,B8,B9,B10,B11,B12,B13,B14,B15,B18,B19,B22,B25,B26,B27,B28,B29,B30)</f>
        <v>1616</v>
      </c>
      <c r="C31" s="17">
        <f t="shared" ref="C31:F31" si="5">SUM(C3:C4,C7,C8,C9,C10,C11,C12,C13,C14,C15,C18,C19,C22,C25,C26,C27,C28,C29,C30)</f>
        <v>881</v>
      </c>
      <c r="D31" s="17">
        <f t="shared" si="5"/>
        <v>173</v>
      </c>
      <c r="E31" s="17">
        <f>SUM(E3:E4,E7,E8,E9,E10,E11,E12,E13,E14,E15,E18,E19,E22,E25,E26,E27,E28,E29,E30)</f>
        <v>96</v>
      </c>
      <c r="F31" s="17">
        <f t="shared" si="5"/>
        <v>2766</v>
      </c>
    </row>
    <row r="32" spans="1:7" x14ac:dyDescent="0.25">
      <c r="A32" s="12" t="s">
        <v>37</v>
      </c>
      <c r="B32" s="12"/>
      <c r="C32" s="12"/>
      <c r="D32" s="12"/>
      <c r="E32" s="12"/>
      <c r="F32" s="12"/>
      <c r="G32" s="12"/>
    </row>
    <row r="33" spans="1:7" x14ac:dyDescent="0.25">
      <c r="A33" s="11" t="s">
        <v>38</v>
      </c>
      <c r="B33" s="6"/>
      <c r="C33" s="6"/>
      <c r="D33" s="6"/>
      <c r="E33" s="6"/>
      <c r="F33" s="6"/>
      <c r="G33" s="6"/>
    </row>
    <row r="34" spans="1:7" x14ac:dyDescent="0.25">
      <c r="A34" s="4" t="s">
        <v>27</v>
      </c>
      <c r="B34" s="4"/>
      <c r="C34" s="4"/>
      <c r="D34" s="4"/>
      <c r="E34" s="4"/>
      <c r="F34" s="4"/>
    </row>
  </sheetData>
  <mergeCells count="1">
    <mergeCell ref="A32:G3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 format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cp:lastPrinted>2020-06-15T05:14:07Z</cp:lastPrinted>
  <dcterms:created xsi:type="dcterms:W3CDTF">2020-05-23T12:44:38Z</dcterms:created>
  <dcterms:modified xsi:type="dcterms:W3CDTF">2021-09-20T03:46:35Z</dcterms:modified>
</cp:coreProperties>
</file>